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<sst xmlns="http://schemas.openxmlformats.org/spreadsheetml/2006/main" count="152" uniqueCount="127">
  <si>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</si>
  <si>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</si>
  <si>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</si>
  <si>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</si>
  <si>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</si>
  <si>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</si>
  <si>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</si>
  <si>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</si>
  <si>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</si>
  <si>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</si>
  <si>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</si>
  <si>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</si>
  <si>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</si>
  <si>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</si>
  <si>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</si>
  <si>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</si>
  <si>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</si>
  <si>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</si>
  <si>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</si>
  <si>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</si>
  <si>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</si>
  <si>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</si>
  <si>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</si>
  <si>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</si>
  <si>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</si>
  <si>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</si>
  <si>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</si>
  <si>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</si>
  <si>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</si>
  <si>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</si>
  <si>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</si>
  <si>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</si>
  <si>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</si>
  <si>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</si>
  <si>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</si>
  <si>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</si>
  <si>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</si>
  <si>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</si>
  <si>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</si>
  <si>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</si>
  <si>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</si>
  <si>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</si>
  <si>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</si>
  <si>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</si>
  <si>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</si>
  <si>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</si>
  <si>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</si>
  <si>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</si>
  <si>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</si>
  <si>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</si>
  <si>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</si>
  <si>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</si>
  <si>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</si>
  <si>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</si>
  <si>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</si>
  <si>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</si>
  <si>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</si>
  <si>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</si>
  <si>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</si>
  <si>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</si>
  <si>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</si>
  <si>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</si>
  <si>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</si>
  <si>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</si>
  <si>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</si>
  <si>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</si>
  <si>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</si>
  <si>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</si>
  <si>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</si>
  <si>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</si>
  <si>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</si>
  <si>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</si>
  <si>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</si>
  <si>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</si>
  <si>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</si>
  <si>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</si>
  <si>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</si>
  <si>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</si>
  <si>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</si>
  <si>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</si>
  <si>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</si>
  <si>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</si>
  <si>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</si>
  <si>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</si>
  <si>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</si>
  <si>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</si>
  <si>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</si>
  <si>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</si>
  <si>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</si>
  <si>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</si>
  <si>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</si>
  <si>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</si>
  <si>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</si>
  <si>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</si>
  <si>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</si>
  <si>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</si>
  <si>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</si>
  <si>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</si>
  <si>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</si>
  <si>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</si>
  <si>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</si>
  <si>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</si>
  <si>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</si>
  <si>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</si>
  <si>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</si>
  <si>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</si>
  <si>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</si>
  <si>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</si>
  <si>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</si>
  <si>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</si>
  <si>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</si>
  <si>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</si>
  <si>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</si>
  <si>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</si>
  <si>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</si>
  <si>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</si>
  <si>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</si>
  <si>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Вінницький районний суд Вінницької області</t>
  </si>
  <si>
    <t>21009. Вінницька область.м. Вінниця</t>
  </si>
  <si>
    <t>вул. Вінніченка</t>
  </si>
  <si>
    <t/>
  </si>
  <si>
    <t>С.С. Слободянюк</t>
  </si>
  <si>
    <t>К.О. Плахотнюк</t>
  </si>
  <si>
    <t>432612742</t>
  </si>
  <si>
    <t>432612740</t>
  </si>
  <si>
    <t>inbox@vnr.vn.court.gov.ua</t>
  </si>
  <si>
    <t>3 липня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</si>
</sst>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&amp;LC14DD123&amp;C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773</v>
      </c>
      <c r="D6" s="96">
        <f>SUM(D7,D10,D13,D14,D15,D20,D23,D24,D18,D19)</f>
        <v>939640.7199999993</v>
      </c>
      <c r="E6" s="96">
        <f>SUM(E7,E10,E13,E14,E15,E20,E23,E24,E18,E19)</f>
        <v>590</v>
      </c>
      <c r="F6" s="96">
        <f>SUM(F7,F10,F13,F14,F15,F20,F23,F24,F18,F19)</f>
        <v>626301.9700000003</v>
      </c>
      <c r="G6" s="96">
        <f>SUM(G7,G10,G13,G14,G15,G20,G23,G24,G18,G19)</f>
        <v>6</v>
      </c>
      <c r="H6" s="96">
        <f>SUM(H7,H10,H13,H14,H15,H20,H23,H24,H18,H19)</f>
        <v>8552.4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177</v>
      </c>
      <c r="L6" s="96">
        <f>SUM(L7,L10,L13,L14,L15,L20,L23,L24,L18,L19)</f>
        <v>108098.7000000002</v>
      </c>
    </row>
    <row r="7" spans="1:12" ht="16.5" customHeight="1">
      <c r="A7" s="87">
        <v>2</v>
      </c>
      <c r="B7" s="90" t="s">
        <v>75</v>
      </c>
      <c r="C7" s="97">
        <v>416</v>
      </c>
      <c r="D7" s="97">
        <v>728641.219999999</v>
      </c>
      <c r="E7" s="97">
        <v>279</v>
      </c>
      <c r="F7" s="97">
        <v>423501.85</v>
      </c>
      <c r="G7" s="97">
        <v>5</v>
      </c>
      <c r="H7" s="97">
        <v>8200</v>
      </c>
      <c r="I7" s="97"/>
      <c r="J7" s="97"/>
      <c r="K7" s="97">
        <v>132</v>
      </c>
      <c r="L7" s="97">
        <v>96205.2000000002</v>
      </c>
    </row>
    <row r="8" spans="1:12" ht="16.5" customHeight="1">
      <c r="A8" s="87">
        <v>3</v>
      </c>
      <c r="B8" s="91" t="s">
        <v>76</v>
      </c>
      <c r="C8" s="97">
        <v>127</v>
      </c>
      <c r="D8" s="97">
        <v>422734.85</v>
      </c>
      <c r="E8" s="97">
        <v>122</v>
      </c>
      <c r="F8" s="97">
        <v>238733.27</v>
      </c>
      <c r="G8" s="97">
        <v>2</v>
      </c>
      <c r="H8" s="97">
        <v>3362</v>
      </c>
      <c r="I8" s="97"/>
      <c r="J8" s="97"/>
      <c r="K8" s="97">
        <v>3</v>
      </c>
      <c r="L8" s="97">
        <v>5286</v>
      </c>
    </row>
    <row r="9" spans="1:12" ht="16.5" customHeight="1">
      <c r="A9" s="87">
        <v>4</v>
      </c>
      <c r="B9" s="91" t="s">
        <v>77</v>
      </c>
      <c r="C9" s="97">
        <v>289</v>
      </c>
      <c r="D9" s="97">
        <v>305906.369999999</v>
      </c>
      <c r="E9" s="97">
        <v>157</v>
      </c>
      <c r="F9" s="97">
        <v>184768.58</v>
      </c>
      <c r="G9" s="97">
        <v>3</v>
      </c>
      <c r="H9" s="97">
        <v>4838</v>
      </c>
      <c r="I9" s="97"/>
      <c r="J9" s="97"/>
      <c r="K9" s="97">
        <v>129</v>
      </c>
      <c r="L9" s="97">
        <v>90919.2000000002</v>
      </c>
    </row>
    <row r="10" spans="1:12" ht="19.5" customHeight="1">
      <c r="A10" s="87">
        <v>5</v>
      </c>
      <c r="B10" s="90" t="s">
        <v>78</v>
      </c>
      <c r="C10" s="97">
        <v>97</v>
      </c>
      <c r="D10" s="97">
        <v>76823.2000000001</v>
      </c>
      <c r="E10" s="97">
        <v>92</v>
      </c>
      <c r="F10" s="97">
        <v>79978.4400000001</v>
      </c>
      <c r="G10" s="97">
        <v>1</v>
      </c>
      <c r="H10" s="97">
        <v>352.4</v>
      </c>
      <c r="I10" s="97"/>
      <c r="J10" s="97"/>
      <c r="K10" s="97">
        <v>4</v>
      </c>
      <c r="L10" s="97">
        <v>2819.2</v>
      </c>
    </row>
    <row r="11" spans="1:12" ht="19.5" customHeight="1">
      <c r="A11" s="87">
        <v>6</v>
      </c>
      <c r="B11" s="91" t="s">
        <v>79</v>
      </c>
      <c r="C11" s="97">
        <v>8</v>
      </c>
      <c r="D11" s="97">
        <v>14096</v>
      </c>
      <c r="E11" s="97">
        <v>8</v>
      </c>
      <c r="F11" s="97">
        <v>19382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89</v>
      </c>
      <c r="D12" s="97">
        <v>62727.2000000001</v>
      </c>
      <c r="E12" s="97">
        <v>84</v>
      </c>
      <c r="F12" s="97">
        <v>60596.4400000001</v>
      </c>
      <c r="G12" s="97">
        <v>1</v>
      </c>
      <c r="H12" s="97">
        <v>352.4</v>
      </c>
      <c r="I12" s="97"/>
      <c r="J12" s="97"/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135</v>
      </c>
      <c r="D13" s="97">
        <v>95148.0000000002</v>
      </c>
      <c r="E13" s="97">
        <v>135</v>
      </c>
      <c r="F13" s="97">
        <v>92470.2800000002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704.8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77</v>
      </c>
      <c r="D15" s="97">
        <v>28720.6</v>
      </c>
      <c r="E15" s="97">
        <v>75</v>
      </c>
      <c r="F15" s="97">
        <v>28378.4</v>
      </c>
      <c r="G15" s="97"/>
      <c r="H15" s="97"/>
      <c r="I15" s="97"/>
      <c r="J15" s="97"/>
      <c r="K15" s="97">
        <v>2</v>
      </c>
      <c r="L15" s="97">
        <v>1233.4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2</v>
      </c>
      <c r="F16" s="97">
        <v>1762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74</v>
      </c>
      <c r="D17" s="97">
        <v>26077.6</v>
      </c>
      <c r="E17" s="97">
        <v>73</v>
      </c>
      <c r="F17" s="97">
        <v>26616.4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43</v>
      </c>
      <c r="D18" s="97">
        <v>7576.59999999999</v>
      </c>
      <c r="E18" s="97">
        <v>7</v>
      </c>
      <c r="F18" s="97">
        <v>1234.2</v>
      </c>
      <c r="G18" s="97"/>
      <c r="H18" s="97"/>
      <c r="I18" s="97"/>
      <c r="J18" s="97"/>
      <c r="K18" s="97">
        <v>36</v>
      </c>
      <c r="L18" s="97">
        <v>6343.2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/>
      <c r="F19" s="97"/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2</v>
      </c>
      <c r="D20" s="97">
        <f>SUM(D21:D22)</f>
        <v>1409.6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2</v>
      </c>
      <c r="L20" s="97">
        <f>SUM(L21:L22)</f>
        <v>1409.6</v>
      </c>
    </row>
    <row r="21" spans="1:12" ht="14.25" customHeight="1">
      <c r="A21" s="87">
        <v>16</v>
      </c>
      <c r="B21" s="100" t="s">
        <v>1</v>
      </c>
      <c r="C21" s="97">
        <v>2</v>
      </c>
      <c r="D21" s="97">
        <v>1409.6</v>
      </c>
      <c r="E21" s="97"/>
      <c r="F21" s="97"/>
      <c r="G21" s="97"/>
      <c r="H21" s="97"/>
      <c r="I21" s="97"/>
      <c r="J21" s="97"/>
      <c r="K21" s="97">
        <v>2</v>
      </c>
      <c r="L21" s="97">
        <v>1409.6</v>
      </c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528.6</v>
      </c>
      <c r="E23" s="97">
        <v>1</v>
      </c>
      <c r="F23" s="97">
        <v>34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1233.4</v>
      </c>
      <c r="E38" s="96">
        <f>SUM(E39,E46,E47,E48)</f>
        <v>2</v>
      </c>
      <c r="F38" s="96">
        <f>SUM(F39,F46,F47,F48)</f>
        <v>1032.4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680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680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680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352.4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52.86</v>
      </c>
      <c r="E49" s="96">
        <f>SUM(E50:E53)</f>
        <v>1</v>
      </c>
      <c r="F49" s="96">
        <f>SUM(F50:F53)</f>
        <v>52.86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132</v>
      </c>
      <c r="D54" s="96">
        <v>46516.8000000001</v>
      </c>
      <c r="E54" s="96">
        <v>132</v>
      </c>
      <c r="F54" s="96">
        <v>46375.0400000001</v>
      </c>
      <c r="G54" s="96"/>
      <c r="H54" s="96"/>
      <c r="I54" s="96">
        <v>132</v>
      </c>
      <c r="J54" s="96">
        <v>46296.0000000001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908</v>
      </c>
      <c r="D55" s="96">
        <f t="shared" si="0"/>
        <v>987443.7799999993</v>
      </c>
      <c r="E55" s="96">
        <f t="shared" si="0"/>
        <v>725</v>
      </c>
      <c r="F55" s="96">
        <f t="shared" si="0"/>
        <v>673762.2700000005</v>
      </c>
      <c r="G55" s="96">
        <f t="shared" si="0"/>
        <v>6</v>
      </c>
      <c r="H55" s="96">
        <f t="shared" si="0"/>
        <v>8552.4</v>
      </c>
      <c r="I55" s="96">
        <f t="shared" si="0"/>
        <v>132</v>
      </c>
      <c r="J55" s="96">
        <f t="shared" si="0"/>
        <v>46296.0000000001</v>
      </c>
      <c r="K55" s="96">
        <f t="shared" si="0"/>
        <v>177</v>
      </c>
      <c r="L55" s="96">
        <f t="shared" si="0"/>
        <v>108098.7000000002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&amp;LC14DD123&amp;CФорма № 10, Підрозділ: Вінницький районний суд Вінницької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176</v>
      </c>
      <c r="F4" s="93">
        <f>SUM(F5:F24)</f>
        <v>106336.7000000001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160</v>
      </c>
      <c r="F7" s="95">
        <v>94178.9000000001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881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8</v>
      </c>
      <c r="F13" s="95">
        <v>5638.4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1409.6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3</v>
      </c>
      <c r="F17" s="95">
        <v>1762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&amp;LC14DD123&amp;CФорма № 10, Підрозділ: Вінницький районний суд Вінницької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2018-03-15T14:08:04Z</cp:lastPrinted>
  <dcterms:created xsi:type="dcterms:W3CDTF">2015-09-09T10:27:37Z</dcterms:created>
  <dcterms:modified xsi:type="dcterms:W3CDTF">2018-07-04T07:20:03Z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10_00128_2.2018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C14DD123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