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19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C56" i="3"/>
  <c r="D6" i="3"/>
  <c r="E6" i="3"/>
  <c r="H6" i="3"/>
  <c r="I6" i="3"/>
  <c r="L6" i="3"/>
  <c r="C21" i="3"/>
  <c r="D21" i="3"/>
  <c r="E21" i="3"/>
  <c r="F21" i="3"/>
  <c r="F6" i="3"/>
  <c r="F56" i="3"/>
  <c r="G21" i="3"/>
  <c r="G6" i="3"/>
  <c r="G56" i="3"/>
  <c r="H21" i="3"/>
  <c r="I21" i="3"/>
  <c r="J21" i="3"/>
  <c r="J6" i="3"/>
  <c r="J56" i="3"/>
  <c r="K21" i="3"/>
  <c r="K6" i="3"/>
  <c r="K56" i="3"/>
  <c r="L21" i="3"/>
  <c r="C28" i="3"/>
  <c r="D28" i="3"/>
  <c r="E28" i="3"/>
  <c r="F28" i="3"/>
  <c r="G28" i="3"/>
  <c r="H28" i="3"/>
  <c r="I28" i="3"/>
  <c r="J28" i="3"/>
  <c r="K28" i="3"/>
  <c r="L28" i="3"/>
  <c r="C39" i="3"/>
  <c r="F39" i="3"/>
  <c r="G39" i="3"/>
  <c r="J39" i="3"/>
  <c r="K39" i="3"/>
  <c r="C40" i="3"/>
  <c r="D40" i="3"/>
  <c r="D39" i="3"/>
  <c r="E40" i="3"/>
  <c r="E39" i="3"/>
  <c r="E56" i="3"/>
  <c r="F40" i="3"/>
  <c r="G40" i="3"/>
  <c r="H40" i="3"/>
  <c r="H39" i="3"/>
  <c r="H56" i="3"/>
  <c r="I40" i="3"/>
  <c r="I39" i="3"/>
  <c r="J40" i="3"/>
  <c r="K40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D56" i="3"/>
  <c r="I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<sst xmlns="http://schemas.openxmlformats.org/spreadsheetml/2006/main" count="154" uniqueCount="126">
  <si>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</si>
  <si>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</si>
  <si>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</si>
  <si>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</si>
  <si>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</si>
  <si>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</si>
  <si>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</si>
  <si>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</si>
  <si>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</si>
  <si>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</si>
  <si>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</si>
  <si>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</si>
  <si>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</si>
  <si>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</si>
  <si>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</si>
  <si>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</si>
  <si>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</si>
  <si>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</si>
  <si>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</si>
  <si>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</si>
  <si>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</si>
  <si>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</si>
  <si>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</si>
  <si>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</si>
  <si>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</si>
  <si>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</si>
  <si>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</si>
  <si>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</si>
  <si>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</si>
  <si>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</si>
  <si>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</si>
  <si>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</si>
  <si>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</si>
  <si>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</si>
  <si>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</si>
  <si>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</si>
  <si>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</si>
  <si>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</si>
  <si>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</si>
  <si>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</si>
  <si>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</si>
  <si>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</si>
  <si>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</si>
  <si>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</si>
  <si>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</si>
  <si>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</si>
  <si>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</si>
  <si>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</si>
  <si>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</si>
  <si>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</si>
  <si>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</si>
  <si>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</si>
  <si>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</si>
  <si>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</si>
  <si>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</si>
  <si>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</si>
  <si>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</si>
  <si>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</si>
  <si>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</si>
  <si>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</si>
  <si>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</si>
  <si>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</si>
  <si>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</si>
  <si>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</si>
  <si>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</si>
  <si>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</si>
  <si>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</si>
  <si>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</si>
  <si>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</si>
  <si>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</si>
  <si>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</si>
  <si>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</si>
  <si>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</si>
  <si>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</si>
  <si>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</si>
  <si>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</si>
  <si>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</si>
  <si>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</si>
  <si>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</si>
  <si>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</si>
  <si>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</si>
  <si>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</si>
  <si>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</si>
  <si>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</si>
  <si>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</si>
  <si>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</si>
  <si>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</si>
  <si>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</si>
  <si>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</si>
  <si>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</si>
  <si>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</si>
  <si>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</si>
  <si>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</si>
  <si>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</si>
  <si>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</si>
  <si>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</si>
  <si>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</si>
  <si>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</si>
  <si>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</si>
  <si>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</si>
  <si>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</si>
  <si>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</si>
  <si>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</si>
  <si>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</si>
  <si>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</si>
  <si>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</si>
  <si>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</si>
  <si>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</si>
  <si>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</si>
  <si>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</si>
  <si>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</si>
  <si>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</si>
  <si>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</si>
  <si>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</si>
  <si>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</si>
  <si>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</si>
  <si>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</si>
  <si>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</si>
  <si>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</si>
  <si>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</si>
  <si>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</si>
  <si>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</si>
  <si>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</si>
  <si>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С.С. Слободянюк</t>
  </si>
  <si>
    <t>Н.А. Лебідь</t>
  </si>
  <si>
    <t>4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</si>
</sst>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&amp;C&amp;LF4611872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1461</v>
      </c>
      <c r="D6" s="96">
        <f t="shared" si="0"/>
        <v>1542675.0500000028</v>
      </c>
      <c r="E6" s="96">
        <f t="shared" si="0"/>
        <v>1203</v>
      </c>
      <c r="F6" s="96">
        <f t="shared" si="0"/>
        <v>1354927.32</v>
      </c>
      <c r="G6" s="96">
        <f t="shared" si="0"/>
        <v>13</v>
      </c>
      <c r="H6" s="96">
        <f t="shared" si="0"/>
        <v>16962.100000000002</v>
      </c>
      <c r="I6" s="96">
        <f t="shared" si="0"/>
        <v>68</v>
      </c>
      <c r="J6" s="96">
        <f t="shared" si="0"/>
        <v>47555.19</v>
      </c>
      <c r="K6" s="96">
        <f t="shared" si="0"/>
        <v>239</v>
      </c>
      <c r="L6" s="96">
        <f t="shared" si="0"/>
        <v>188254.62999999899</v>
      </c>
    </row>
    <row r="7" spans="1:12" ht="16.5" customHeight="1" x14ac:dyDescent="0.2">
      <c r="A7" s="87">
        <v>2</v>
      </c>
      <c r="B7" s="90" t="s">
        <v>74</v>
      </c>
      <c r="C7" s="97">
        <v>603</v>
      </c>
      <c r="D7" s="97">
        <v>935140.60000000405</v>
      </c>
      <c r="E7" s="97">
        <v>405</v>
      </c>
      <c r="F7" s="97">
        <v>730330.72000000102</v>
      </c>
      <c r="G7" s="97">
        <v>8</v>
      </c>
      <c r="H7" s="97">
        <v>12735.9</v>
      </c>
      <c r="I7" s="97">
        <v>2</v>
      </c>
      <c r="J7" s="97">
        <v>1536.8</v>
      </c>
      <c r="K7" s="97">
        <v>189</v>
      </c>
      <c r="L7" s="97">
        <v>159823.829999999</v>
      </c>
    </row>
    <row r="8" spans="1:12" ht="16.5" customHeight="1" x14ac:dyDescent="0.2">
      <c r="A8" s="87">
        <v>3</v>
      </c>
      <c r="B8" s="91" t="s">
        <v>75</v>
      </c>
      <c r="C8" s="97">
        <v>222</v>
      </c>
      <c r="D8" s="97">
        <v>482511.22</v>
      </c>
      <c r="E8" s="97">
        <v>215</v>
      </c>
      <c r="F8" s="97">
        <v>458323.97</v>
      </c>
      <c r="G8" s="97">
        <v>2</v>
      </c>
      <c r="H8" s="97">
        <v>3842</v>
      </c>
      <c r="I8" s="97"/>
      <c r="J8" s="97"/>
      <c r="K8" s="97">
        <v>4</v>
      </c>
      <c r="L8" s="97">
        <v>7684</v>
      </c>
    </row>
    <row r="9" spans="1:12" ht="16.5" customHeight="1" x14ac:dyDescent="0.2">
      <c r="A9" s="87">
        <v>4</v>
      </c>
      <c r="B9" s="91" t="s">
        <v>76</v>
      </c>
      <c r="C9" s="97">
        <v>381</v>
      </c>
      <c r="D9" s="97">
        <v>452629.38000000198</v>
      </c>
      <c r="E9" s="97">
        <v>190</v>
      </c>
      <c r="F9" s="97">
        <v>272006.75</v>
      </c>
      <c r="G9" s="97">
        <v>6</v>
      </c>
      <c r="H9" s="97">
        <v>8893.9</v>
      </c>
      <c r="I9" s="97">
        <v>2</v>
      </c>
      <c r="J9" s="97">
        <v>1536.8</v>
      </c>
      <c r="K9" s="97">
        <v>185</v>
      </c>
      <c r="L9" s="97">
        <v>152139.82999999999</v>
      </c>
    </row>
    <row r="10" spans="1:12" ht="19.5" customHeight="1" x14ac:dyDescent="0.2">
      <c r="A10" s="87">
        <v>5</v>
      </c>
      <c r="B10" s="90" t="s">
        <v>77</v>
      </c>
      <c r="C10" s="97">
        <v>349</v>
      </c>
      <c r="D10" s="97">
        <v>295834</v>
      </c>
      <c r="E10" s="97">
        <v>330</v>
      </c>
      <c r="F10" s="97">
        <v>322698.45</v>
      </c>
      <c r="G10" s="97">
        <v>3</v>
      </c>
      <c r="H10" s="97">
        <v>3457.8</v>
      </c>
      <c r="I10" s="97">
        <v>65</v>
      </c>
      <c r="J10" s="97">
        <v>45826.29</v>
      </c>
      <c r="K10" s="97">
        <v>13</v>
      </c>
      <c r="L10" s="97">
        <v>12294.4</v>
      </c>
    </row>
    <row r="11" spans="1:12" ht="19.5" customHeight="1" x14ac:dyDescent="0.2">
      <c r="A11" s="87">
        <v>6</v>
      </c>
      <c r="B11" s="91" t="s">
        <v>78</v>
      </c>
      <c r="C11" s="97">
        <v>24</v>
      </c>
      <c r="D11" s="97">
        <v>46104</v>
      </c>
      <c r="E11" s="97">
        <v>22</v>
      </c>
      <c r="F11" s="97">
        <v>51867</v>
      </c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 x14ac:dyDescent="0.2">
      <c r="A12" s="87">
        <v>7</v>
      </c>
      <c r="B12" s="91" t="s">
        <v>79</v>
      </c>
      <c r="C12" s="97">
        <v>325</v>
      </c>
      <c r="D12" s="97">
        <v>249729.99999999901</v>
      </c>
      <c r="E12" s="97">
        <v>308</v>
      </c>
      <c r="F12" s="97">
        <v>270831.44999999902</v>
      </c>
      <c r="G12" s="97">
        <v>3</v>
      </c>
      <c r="H12" s="97">
        <v>3457.8</v>
      </c>
      <c r="I12" s="97">
        <v>65</v>
      </c>
      <c r="J12" s="97">
        <v>45826.29</v>
      </c>
      <c r="K12" s="97">
        <v>11</v>
      </c>
      <c r="L12" s="97">
        <v>8452.4</v>
      </c>
    </row>
    <row r="13" spans="1:12" ht="15" customHeight="1" x14ac:dyDescent="0.2">
      <c r="A13" s="87">
        <v>8</v>
      </c>
      <c r="B13" s="90" t="s">
        <v>18</v>
      </c>
      <c r="C13" s="97">
        <v>275</v>
      </c>
      <c r="D13" s="97">
        <v>211309.99999999901</v>
      </c>
      <c r="E13" s="97">
        <v>271</v>
      </c>
      <c r="F13" s="97">
        <v>206327.99999999901</v>
      </c>
      <c r="G13" s="97"/>
      <c r="H13" s="97"/>
      <c r="I13" s="97"/>
      <c r="J13" s="97"/>
      <c r="K13" s="97">
        <v>3</v>
      </c>
      <c r="L13" s="97">
        <v>2305.1999999999998</v>
      </c>
    </row>
    <row r="14" spans="1:12" ht="15.75" customHeight="1" x14ac:dyDescent="0.2">
      <c r="A14" s="87">
        <v>9</v>
      </c>
      <c r="B14" s="90" t="s">
        <v>19</v>
      </c>
      <c r="C14" s="97">
        <v>5</v>
      </c>
      <c r="D14" s="97">
        <v>10775.8</v>
      </c>
      <c r="E14" s="97">
        <v>5</v>
      </c>
      <c r="F14" s="97">
        <v>14617.8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181</v>
      </c>
      <c r="D15" s="97">
        <v>80489.899999999703</v>
      </c>
      <c r="E15" s="97">
        <v>167</v>
      </c>
      <c r="F15" s="97">
        <v>76245.099999999802</v>
      </c>
      <c r="G15" s="97">
        <v>2</v>
      </c>
      <c r="H15" s="97">
        <v>768.4</v>
      </c>
      <c r="I15" s="97"/>
      <c r="J15" s="97"/>
      <c r="K15" s="97">
        <v>11</v>
      </c>
      <c r="L15" s="97">
        <v>9412.9</v>
      </c>
    </row>
    <row r="16" spans="1:12" ht="21" customHeight="1" x14ac:dyDescent="0.2">
      <c r="A16" s="87">
        <v>11</v>
      </c>
      <c r="B16" s="91" t="s">
        <v>78</v>
      </c>
      <c r="C16" s="97">
        <v>19</v>
      </c>
      <c r="D16" s="97">
        <v>18249.5</v>
      </c>
      <c r="E16" s="97">
        <v>10</v>
      </c>
      <c r="F16" s="97">
        <v>10565.5</v>
      </c>
      <c r="G16" s="97"/>
      <c r="H16" s="97"/>
      <c r="I16" s="97"/>
      <c r="J16" s="97"/>
      <c r="K16" s="97">
        <v>9</v>
      </c>
      <c r="L16" s="97">
        <v>8644.5</v>
      </c>
    </row>
    <row r="17" spans="1:12" ht="21" customHeight="1" x14ac:dyDescent="0.2">
      <c r="A17" s="87">
        <v>12</v>
      </c>
      <c r="B17" s="91" t="s">
        <v>79</v>
      </c>
      <c r="C17" s="97">
        <v>162</v>
      </c>
      <c r="D17" s="97">
        <v>62240.399999999798</v>
      </c>
      <c r="E17" s="97">
        <v>157</v>
      </c>
      <c r="F17" s="97">
        <v>65679.599999999904</v>
      </c>
      <c r="G17" s="97">
        <v>2</v>
      </c>
      <c r="H17" s="97">
        <v>768.4</v>
      </c>
      <c r="I17" s="97"/>
      <c r="J17" s="97"/>
      <c r="K17" s="97">
        <v>2</v>
      </c>
      <c r="L17" s="97">
        <v>768.4</v>
      </c>
    </row>
    <row r="18" spans="1:12" ht="21" customHeight="1" x14ac:dyDescent="0.2">
      <c r="A18" s="87">
        <v>13</v>
      </c>
      <c r="B18" s="99" t="s">
        <v>104</v>
      </c>
      <c r="C18" s="97">
        <v>47</v>
      </c>
      <c r="D18" s="97">
        <v>9028.7000000000098</v>
      </c>
      <c r="E18" s="97">
        <v>24</v>
      </c>
      <c r="F18" s="97">
        <v>4611.2</v>
      </c>
      <c r="G18" s="97"/>
      <c r="H18" s="97"/>
      <c r="I18" s="97">
        <v>1</v>
      </c>
      <c r="J18" s="97">
        <v>192.1</v>
      </c>
      <c r="K18" s="97">
        <v>23</v>
      </c>
      <c r="L18" s="97">
        <v>4418.3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4418.3</v>
      </c>
      <c r="E39" s="96">
        <f t="shared" si="3"/>
        <v>4</v>
      </c>
      <c r="F39" s="96">
        <f t="shared" si="3"/>
        <v>3267.3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1536.8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5</v>
      </c>
      <c r="D40" s="97">
        <f t="shared" si="4"/>
        <v>3842</v>
      </c>
      <c r="E40" s="97">
        <f t="shared" si="4"/>
        <v>3</v>
      </c>
      <c r="F40" s="97">
        <f t="shared" si="4"/>
        <v>2306.8000000000002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1536.8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5</v>
      </c>
      <c r="D44" s="97">
        <v>3842</v>
      </c>
      <c r="E44" s="97">
        <v>3</v>
      </c>
      <c r="F44" s="97">
        <v>2306.8000000000002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5</v>
      </c>
      <c r="D46" s="97">
        <v>3842</v>
      </c>
      <c r="E46" s="97">
        <v>3</v>
      </c>
      <c r="F46" s="97">
        <v>2306.8000000000002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576.29999999999995</v>
      </c>
      <c r="E49" s="97">
        <v>1</v>
      </c>
      <c r="F49" s="97">
        <v>960.5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11</v>
      </c>
      <c r="D50" s="96">
        <f t="shared" si="5"/>
        <v>610.87</v>
      </c>
      <c r="E50" s="96">
        <f t="shared" si="5"/>
        <v>11</v>
      </c>
      <c r="F50" s="96">
        <f t="shared" si="5"/>
        <v>611.30999999999995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4</v>
      </c>
      <c r="D51" s="97">
        <v>207.46</v>
      </c>
      <c r="E51" s="97">
        <v>4</v>
      </c>
      <c r="F51" s="97">
        <v>207.53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7</v>
      </c>
      <c r="D52" s="97">
        <v>403.41</v>
      </c>
      <c r="E52" s="97">
        <v>7</v>
      </c>
      <c r="F52" s="97">
        <v>403.78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300</v>
      </c>
      <c r="D55" s="96">
        <v>116028.399999999</v>
      </c>
      <c r="E55" s="96">
        <v>300</v>
      </c>
      <c r="F55" s="96">
        <v>115880.19999999899</v>
      </c>
      <c r="G55" s="96"/>
      <c r="H55" s="96"/>
      <c r="I55" s="96">
        <v>300</v>
      </c>
      <c r="J55" s="96">
        <v>115228.599999999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1778</v>
      </c>
      <c r="D56" s="96">
        <f t="shared" si="6"/>
        <v>1663732.620000002</v>
      </c>
      <c r="E56" s="96">
        <f t="shared" si="6"/>
        <v>1518</v>
      </c>
      <c r="F56" s="96">
        <f t="shared" si="6"/>
        <v>1474686.1299999992</v>
      </c>
      <c r="G56" s="96">
        <f t="shared" si="6"/>
        <v>13</v>
      </c>
      <c r="H56" s="96">
        <f t="shared" si="6"/>
        <v>16962.100000000002</v>
      </c>
      <c r="I56" s="96">
        <f t="shared" si="6"/>
        <v>368</v>
      </c>
      <c r="J56" s="96">
        <f t="shared" si="6"/>
        <v>162783.78999999899</v>
      </c>
      <c r="K56" s="96">
        <f t="shared" si="6"/>
        <v>241</v>
      </c>
      <c r="L56" s="96">
        <f t="shared" si="6"/>
        <v>189791.42999999897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районний суд Вінницької області,_x000D_
 Початок періоду: 01.01.2019, Кінець періоду: 31.12.2019&amp;LF4611872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231</v>
      </c>
      <c r="F4" s="93">
        <f>SUM(F5:F25)</f>
        <v>176344.43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768.4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</v>
      </c>
      <c r="F6" s="95">
        <v>2305.1999999999998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193</v>
      </c>
      <c r="F7" s="95">
        <v>135046.29999999999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1921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17</v>
      </c>
      <c r="F13" s="95">
        <v>23048.63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3</v>
      </c>
      <c r="F14" s="95">
        <v>1921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1536.8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9</v>
      </c>
      <c r="F20" s="95">
        <v>8644.5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1</v>
      </c>
      <c r="F21" s="95">
        <v>768.4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районний суд Вінницької області,_x000D_
 Початок періоду: 01.01.2019, Кінець періоду: 31.12.2019&amp;LF4611872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Constantine Plakhotniuk</cp:lastModifiedBy>
  <cp:lastPrinted>2018-03-15T14:08:04Z</cp:lastPrinted>
  <dcterms:created xsi:type="dcterms:W3CDTF">2015-09-09T10:27:37Z</dcterms:created>
  <dcterms:modified xsi:type="dcterms:W3CDTF">2021-06-09T13:49:00Z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F4611872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3.24.1.2319</vt:lpwstr>
  </property>
</Properties>
</file>