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<sst xmlns="http://schemas.openxmlformats.org/spreadsheetml/2006/main" count="152" uniqueCount="127">
  <si>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</si>
  <si>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</si>
  <si>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</si>
  <si>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</si>
  <si>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</si>
  <si>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</si>
  <si>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</si>
  <si>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</si>
  <si>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</si>
  <si>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</si>
  <si>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</si>
  <si>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</si>
  <si>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</si>
  <si>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</si>
  <si>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</si>
  <si>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</si>
  <si>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</si>
  <si>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</si>
  <si>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</si>
  <si>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</si>
  <si>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</si>
  <si>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</si>
  <si>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</si>
  <si>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</si>
  <si>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</si>
  <si>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</si>
  <si>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</si>
  <si>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</si>
  <si>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</si>
  <si>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</si>
  <si>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</si>
  <si>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</si>
  <si>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</si>
  <si>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</si>
  <si>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</si>
  <si>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</si>
  <si>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</si>
  <si>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</si>
  <si>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</si>
  <si>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</si>
  <si>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</si>
  <si>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</si>
  <si>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</si>
  <si>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</si>
  <si>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</si>
  <si>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</si>
  <si>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</si>
  <si>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</si>
  <si>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</si>
  <si>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</si>
  <si>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</si>
  <si>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</si>
  <si>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</si>
  <si>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</si>
  <si>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</si>
  <si>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</si>
  <si>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</si>
  <si>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</si>
  <si>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</si>
  <si>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</si>
  <si>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</si>
  <si>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</si>
  <si>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</si>
  <si>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</si>
  <si>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</si>
  <si>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</si>
  <si>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</si>
  <si>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</si>
  <si>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</si>
  <si>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</si>
  <si>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</si>
  <si>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</si>
  <si>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</si>
  <si>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</si>
  <si>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</si>
  <si>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</si>
  <si>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</si>
  <si>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</si>
  <si>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</si>
  <si>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</si>
  <si>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</si>
  <si>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</si>
  <si>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</si>
  <si>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</si>
  <si>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</si>
  <si>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</si>
  <si>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</si>
  <si>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</si>
  <si>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</si>
  <si>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</si>
  <si>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</si>
  <si>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</si>
  <si>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</si>
  <si>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</si>
  <si>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</si>
  <si>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</si>
  <si>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</si>
  <si>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</si>
  <si>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</si>
  <si>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</si>
  <si>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</si>
  <si>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</si>
  <si>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</si>
  <si>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</si>
  <si>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</si>
  <si>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</si>
  <si>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</si>
  <si>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</si>
  <si>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</si>
  <si>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</si>
  <si>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</si>
  <si>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</si>
  <si>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</si>
  <si>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</si>
  <si>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</si>
  <si>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</si>
  <si>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</si>
  <si>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Вінницький районний суд Вінницької області</t>
  </si>
  <si>
    <t>21009. Вінницька область.м. Вінниця</t>
  </si>
  <si>
    <t>вул. Вінніченка</t>
  </si>
  <si>
    <t/>
  </si>
  <si>
    <t>К.О. Плахотнюк</t>
  </si>
  <si>
    <t>432612742</t>
  </si>
  <si>
    <t>432612740</t>
  </si>
  <si>
    <t>inbox@vnr.vn.court.gov.ua</t>
  </si>
  <si>
    <t>8 січня 2019 року</t>
  </si>
  <si>
    <t>О.Б. Саєнко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</si>
</sst>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116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29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&amp;L6CD30545&amp;C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aca="true" t="shared" si="0" ref="C6:L6">SUM(C7,C10,C13,C14,C15,C20,C23,C24,C18,C19)</f>
        <v>1595</v>
      </c>
      <c r="D6" s="96">
        <f t="shared" si="0"/>
        <v>1713210.230000009</v>
      </c>
      <c r="E6" s="96">
        <f t="shared" si="0"/>
        <v>1233</v>
      </c>
      <c r="F6" s="96">
        <f t="shared" si="0"/>
        <v>1283478.34</v>
      </c>
      <c r="G6" s="96">
        <f t="shared" si="0"/>
        <v>6</v>
      </c>
      <c r="H6" s="96">
        <f t="shared" si="0"/>
        <v>8552.4</v>
      </c>
      <c r="I6" s="96">
        <f t="shared" si="0"/>
        <v>12</v>
      </c>
      <c r="J6" s="96">
        <f t="shared" si="0"/>
        <v>8457.6</v>
      </c>
      <c r="K6" s="96">
        <f t="shared" si="0"/>
        <v>355</v>
      </c>
      <c r="L6" s="96">
        <f t="shared" si="0"/>
        <v>228664.489999999</v>
      </c>
    </row>
    <row r="7" spans="1:12" ht="16.5" customHeight="1">
      <c r="A7" s="87">
        <v>2</v>
      </c>
      <c r="B7" s="90" t="s">
        <v>75</v>
      </c>
      <c r="C7" s="97">
        <v>826</v>
      </c>
      <c r="D7" s="97">
        <v>1241434.73000001</v>
      </c>
      <c r="E7" s="97">
        <v>557</v>
      </c>
      <c r="F7" s="97">
        <v>824125.770000001</v>
      </c>
      <c r="G7" s="97">
        <v>5</v>
      </c>
      <c r="H7" s="97">
        <v>8200</v>
      </c>
      <c r="I7" s="97"/>
      <c r="J7" s="97"/>
      <c r="K7" s="97">
        <v>264</v>
      </c>
      <c r="L7" s="97">
        <v>198798.589999999</v>
      </c>
    </row>
    <row r="8" spans="1:12" ht="16.5" customHeight="1">
      <c r="A8" s="87">
        <v>3</v>
      </c>
      <c r="B8" s="91" t="s">
        <v>76</v>
      </c>
      <c r="C8" s="97">
        <v>238</v>
      </c>
      <c r="D8" s="97">
        <v>640003.38</v>
      </c>
      <c r="E8" s="97">
        <v>233</v>
      </c>
      <c r="F8" s="97">
        <v>456020.75</v>
      </c>
      <c r="G8" s="97">
        <v>2</v>
      </c>
      <c r="H8" s="97">
        <v>3362</v>
      </c>
      <c r="I8" s="97"/>
      <c r="J8" s="97"/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588</v>
      </c>
      <c r="D9" s="97">
        <v>601431.349999998</v>
      </c>
      <c r="E9" s="97">
        <v>324</v>
      </c>
      <c r="F9" s="97">
        <v>368105.01999999897</v>
      </c>
      <c r="G9" s="97">
        <v>3</v>
      </c>
      <c r="H9" s="97">
        <v>4838</v>
      </c>
      <c r="I9" s="97"/>
      <c r="J9" s="97"/>
      <c r="K9" s="97">
        <v>261</v>
      </c>
      <c r="L9" s="97">
        <v>193512.59</v>
      </c>
    </row>
    <row r="10" spans="1:12" ht="19.5" customHeight="1">
      <c r="A10" s="87">
        <v>5</v>
      </c>
      <c r="B10" s="90" t="s">
        <v>78</v>
      </c>
      <c r="C10" s="97">
        <v>249</v>
      </c>
      <c r="D10" s="97">
        <v>189238.8</v>
      </c>
      <c r="E10" s="97">
        <v>234</v>
      </c>
      <c r="F10" s="97">
        <v>199795.69</v>
      </c>
      <c r="G10" s="97">
        <v>1</v>
      </c>
      <c r="H10" s="97">
        <v>352.4</v>
      </c>
      <c r="I10" s="97">
        <v>12</v>
      </c>
      <c r="J10" s="97">
        <v>8457.6</v>
      </c>
      <c r="K10" s="97">
        <v>13</v>
      </c>
      <c r="L10" s="97">
        <v>9162.4</v>
      </c>
    </row>
    <row r="11" spans="1:12" ht="19.5" customHeight="1">
      <c r="A11" s="87">
        <v>6</v>
      </c>
      <c r="B11" s="91" t="s">
        <v>79</v>
      </c>
      <c r="C11" s="97">
        <v>13</v>
      </c>
      <c r="D11" s="97">
        <v>22906</v>
      </c>
      <c r="E11" s="97">
        <v>13</v>
      </c>
      <c r="F11" s="97">
        <v>37002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236</v>
      </c>
      <c r="D12" s="97">
        <v>166332.8</v>
      </c>
      <c r="E12" s="97">
        <v>221</v>
      </c>
      <c r="F12" s="97">
        <v>162793.69</v>
      </c>
      <c r="G12" s="97">
        <v>1</v>
      </c>
      <c r="H12" s="97">
        <v>352.4</v>
      </c>
      <c r="I12" s="97">
        <v>12</v>
      </c>
      <c r="J12" s="97">
        <v>8457.6</v>
      </c>
      <c r="K12" s="97">
        <v>13</v>
      </c>
      <c r="L12" s="97">
        <v>9162.4</v>
      </c>
    </row>
    <row r="13" spans="1:12" ht="15" customHeight="1">
      <c r="A13" s="87">
        <v>8</v>
      </c>
      <c r="B13" s="90" t="s">
        <v>18</v>
      </c>
      <c r="C13" s="97">
        <v>297</v>
      </c>
      <c r="D13" s="97">
        <v>209325.599999999</v>
      </c>
      <c r="E13" s="97">
        <v>292</v>
      </c>
      <c r="F13" s="97">
        <v>201720.479999999</v>
      </c>
      <c r="G13" s="97"/>
      <c r="H13" s="97"/>
      <c r="I13" s="97"/>
      <c r="J13" s="97"/>
      <c r="K13" s="97">
        <v>5</v>
      </c>
      <c r="L13" s="97">
        <v>3524</v>
      </c>
    </row>
    <row r="14" spans="1:12" ht="15.75" customHeight="1">
      <c r="A14" s="87">
        <v>9</v>
      </c>
      <c r="B14" s="90" t="s">
        <v>19</v>
      </c>
      <c r="C14" s="97">
        <v>6</v>
      </c>
      <c r="D14" s="97">
        <v>4228.8</v>
      </c>
      <c r="E14" s="97">
        <v>6</v>
      </c>
      <c r="F14" s="97">
        <v>4933.6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140</v>
      </c>
      <c r="D15" s="97">
        <v>53564.8000000001</v>
      </c>
      <c r="E15" s="97">
        <v>130</v>
      </c>
      <c r="F15" s="97">
        <v>50048.8000000001</v>
      </c>
      <c r="G15" s="97"/>
      <c r="H15" s="97"/>
      <c r="I15" s="97"/>
      <c r="J15" s="97"/>
      <c r="K15" s="97">
        <v>10</v>
      </c>
      <c r="L15" s="97">
        <v>5109.8</v>
      </c>
    </row>
    <row r="16" spans="1:12" ht="21" customHeight="1">
      <c r="A16" s="87">
        <v>11</v>
      </c>
      <c r="B16" s="91" t="s">
        <v>79</v>
      </c>
      <c r="C16" s="97">
        <v>8</v>
      </c>
      <c r="D16" s="97">
        <v>7048</v>
      </c>
      <c r="E16" s="97">
        <v>5</v>
      </c>
      <c r="F16" s="97">
        <v>4405</v>
      </c>
      <c r="G16" s="97"/>
      <c r="H16" s="97"/>
      <c r="I16" s="97"/>
      <c r="J16" s="97"/>
      <c r="K16" s="97">
        <v>3</v>
      </c>
      <c r="L16" s="97">
        <v>2643</v>
      </c>
    </row>
    <row r="17" spans="1:12" ht="21" customHeight="1">
      <c r="A17" s="87">
        <v>12</v>
      </c>
      <c r="B17" s="91" t="s">
        <v>80</v>
      </c>
      <c r="C17" s="97">
        <v>132</v>
      </c>
      <c r="D17" s="97">
        <v>46516.8000000001</v>
      </c>
      <c r="E17" s="97">
        <v>125</v>
      </c>
      <c r="F17" s="97">
        <v>45643.8000000001</v>
      </c>
      <c r="G17" s="97"/>
      <c r="H17" s="97"/>
      <c r="I17" s="97"/>
      <c r="J17" s="97"/>
      <c r="K17" s="97">
        <v>7</v>
      </c>
      <c r="L17" s="97">
        <v>2466.8</v>
      </c>
    </row>
    <row r="18" spans="1:12" ht="21" customHeight="1">
      <c r="A18" s="87">
        <v>13</v>
      </c>
      <c r="B18" s="99" t="s">
        <v>107</v>
      </c>
      <c r="C18" s="97">
        <v>72</v>
      </c>
      <c r="D18" s="97">
        <v>12686.4</v>
      </c>
      <c r="E18" s="97">
        <v>12</v>
      </c>
      <c r="F18" s="97">
        <v>2115.2</v>
      </c>
      <c r="G18" s="97"/>
      <c r="H18" s="97"/>
      <c r="I18" s="97"/>
      <c r="J18" s="97"/>
      <c r="K18" s="97">
        <v>60</v>
      </c>
      <c r="L18" s="97">
        <v>10572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/>
      <c r="F19" s="97"/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 aca="true" t="shared" si="1" ref="C20:L20">SUM(C21:C22)</f>
        <v>3</v>
      </c>
      <c r="D20" s="97">
        <f t="shared" si="1"/>
        <v>2114.4</v>
      </c>
      <c r="E20" s="97">
        <f t="shared" si="1"/>
        <v>1</v>
      </c>
      <c r="F20" s="97">
        <f t="shared" si="1"/>
        <v>704.8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2</v>
      </c>
      <c r="L20" s="97">
        <f t="shared" si="1"/>
        <v>1409.6</v>
      </c>
    </row>
    <row r="21" spans="1:12" ht="14.25" customHeight="1">
      <c r="A21" s="87">
        <v>16</v>
      </c>
      <c r="B21" s="100" t="s">
        <v>1</v>
      </c>
      <c r="C21" s="97">
        <v>3</v>
      </c>
      <c r="D21" s="97">
        <v>2114.4</v>
      </c>
      <c r="E21" s="97">
        <v>1</v>
      </c>
      <c r="F21" s="97">
        <v>704.8</v>
      </c>
      <c r="G21" s="97"/>
      <c r="H21" s="97"/>
      <c r="I21" s="97"/>
      <c r="J21" s="97"/>
      <c r="K21" s="97">
        <v>2</v>
      </c>
      <c r="L21" s="97">
        <v>1409.6</v>
      </c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528.6</v>
      </c>
      <c r="E23" s="97">
        <v>1</v>
      </c>
      <c r="F23" s="97">
        <v>34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aca="true" t="shared" si="2" ref="C27:L27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aca="true" t="shared" si="3" ref="C38:L38">SUM(C39,C46,C47,C48)</f>
        <v>8</v>
      </c>
      <c r="D38" s="96">
        <f t="shared" si="3"/>
        <v>7576.6</v>
      </c>
      <c r="E38" s="96">
        <f t="shared" si="3"/>
        <v>8</v>
      </c>
      <c r="F38" s="96">
        <f t="shared" si="3"/>
        <v>5588.799999999999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>
      <c r="A39" s="87">
        <v>34</v>
      </c>
      <c r="B39" s="90" t="s">
        <v>86</v>
      </c>
      <c r="C39" s="97">
        <f aca="true" t="shared" si="4" ref="C39:L39">SUM(C40,C43)</f>
        <v>7</v>
      </c>
      <c r="D39" s="97">
        <f t="shared" si="4"/>
        <v>7048</v>
      </c>
      <c r="E39" s="97">
        <f t="shared" si="4"/>
        <v>7</v>
      </c>
      <c r="F39" s="97">
        <f t="shared" si="4"/>
        <v>5236.4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7</v>
      </c>
      <c r="D43" s="97">
        <v>7048</v>
      </c>
      <c r="E43" s="97">
        <v>7</v>
      </c>
      <c r="F43" s="97">
        <v>5236.4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>
        <v>2</v>
      </c>
      <c r="D44" s="97">
        <v>3524</v>
      </c>
      <c r="E44" s="97">
        <v>2</v>
      </c>
      <c r="F44" s="97">
        <v>1762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5</v>
      </c>
      <c r="D45" s="97">
        <v>3524</v>
      </c>
      <c r="E45" s="97">
        <v>5</v>
      </c>
      <c r="F45" s="97">
        <v>3474.4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352.4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aca="true" t="shared" si="5" ref="C49:L49">SUM(C50:C53)</f>
        <v>4</v>
      </c>
      <c r="D49" s="96">
        <f t="shared" si="5"/>
        <v>169.15</v>
      </c>
      <c r="E49" s="96">
        <f t="shared" si="5"/>
        <v>4</v>
      </c>
      <c r="F49" s="96">
        <f t="shared" si="5"/>
        <v>169.15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1</v>
      </c>
      <c r="D50" s="97">
        <v>10.57</v>
      </c>
      <c r="E50" s="97">
        <v>1</v>
      </c>
      <c r="F50" s="97">
        <v>10.57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158.58</v>
      </c>
      <c r="E51" s="97">
        <v>3</v>
      </c>
      <c r="F51" s="97">
        <v>158.58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285</v>
      </c>
      <c r="D54" s="96">
        <v>100434</v>
      </c>
      <c r="E54" s="96">
        <v>285</v>
      </c>
      <c r="F54" s="96">
        <v>100292.84</v>
      </c>
      <c r="G54" s="96"/>
      <c r="H54" s="96"/>
      <c r="I54" s="96">
        <v>285</v>
      </c>
      <c r="J54" s="96">
        <v>100030.3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6" ref="C55:L55">SUM(C6,C27,C38,C49,C54)</f>
        <v>1892</v>
      </c>
      <c r="D55" s="96">
        <f t="shared" si="6"/>
        <v>1821389.980000009</v>
      </c>
      <c r="E55" s="96">
        <f t="shared" si="6"/>
        <v>1530</v>
      </c>
      <c r="F55" s="96">
        <f t="shared" si="6"/>
        <v>1389529.1300000001</v>
      </c>
      <c r="G55" s="96">
        <f t="shared" si="6"/>
        <v>6</v>
      </c>
      <c r="H55" s="96">
        <f t="shared" si="6"/>
        <v>8552.4</v>
      </c>
      <c r="I55" s="96">
        <f t="shared" si="6"/>
        <v>297</v>
      </c>
      <c r="J55" s="96">
        <f t="shared" si="6"/>
        <v>108487.90000000001</v>
      </c>
      <c r="K55" s="96">
        <f t="shared" si="6"/>
        <v>355</v>
      </c>
      <c r="L55" s="96">
        <f t="shared" si="6"/>
        <v>228664.489999999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&amp;L6CD30545&amp;CФорма № 10, Підрозділ: Вінницький районний суд Вінницької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354</v>
      </c>
      <c r="F4" s="93">
        <f>SUM(F5:F24)</f>
        <v>226902.49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704.8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313</v>
      </c>
      <c r="F7" s="95">
        <v>188974.5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3</v>
      </c>
      <c r="F9" s="95">
        <v>2643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1762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24</v>
      </c>
      <c r="F13" s="95">
        <v>17017.39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</v>
      </c>
      <c r="F14" s="95">
        <v>1409.6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70</v>
      </c>
      <c r="C17" s="150"/>
      <c r="D17" s="151"/>
      <c r="E17" s="94">
        <v>8</v>
      </c>
      <c r="F17" s="95">
        <v>5228.8</v>
      </c>
    </row>
    <row r="18" spans="1:6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102</v>
      </c>
      <c r="C23" s="150"/>
      <c r="D23" s="151"/>
      <c r="E23" s="94">
        <v>1</v>
      </c>
      <c r="F23" s="95">
        <v>352.4</v>
      </c>
    </row>
    <row r="24" spans="1:6" ht="54.75" customHeight="1">
      <c r="A24" s="67">
        <v>21</v>
      </c>
      <c r="B24" s="149" t="s">
        <v>103</v>
      </c>
      <c r="C24" s="150"/>
      <c r="D24" s="151"/>
      <c r="E24" s="94">
        <v>1</v>
      </c>
      <c r="F24" s="95">
        <v>8810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126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121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122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123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124</v>
      </c>
      <c r="D33" s="153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&amp;L6CD30545&amp;CФорма № 10, Підрозділ: Вінницький районний суд Вінницької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2019-02-25T08:22:17Z</cp:lastPrinted>
  <dcterms:created xsi:type="dcterms:W3CDTF">2015-09-09T10:27:37Z</dcterms:created>
  <dcterms:modified xsi:type="dcterms:W3CDTF">2019-02-25T08:22:18Z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6CD30545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