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0\півріччя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E6" i="3"/>
  <c r="C21" i="3"/>
  <c r="D21" i="3"/>
  <c r="D6" i="3"/>
  <c r="E21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E56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L56" i="3"/>
  <c r="H56" i="3"/>
  <c r="D56" i="3"/>
  <c r="K56" i="3"/>
  <c r="G56" i="3"/>
  <c r="J56" i="3"/>
  <c r="F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<sst xmlns="http://schemas.openxmlformats.org/spreadsheetml/2006/main" count="154" uniqueCount="126">
  <si>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</si>
  <si>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</si>
  <si>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</si>
  <si>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</si>
  <si>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</si>
  <si>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</si>
  <si>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</si>
  <si>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</si>
  <si>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</si>
  <si>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</si>
  <si>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</si>
  <si>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</si>
  <si>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</si>
  <si>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</si>
  <si>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</si>
  <si>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</si>
  <si>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</si>
  <si>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</si>
  <si>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</si>
  <si>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</si>
  <si>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</si>
  <si>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</si>
  <si>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</si>
  <si>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</si>
  <si>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</si>
  <si>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</si>
  <si>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</si>
  <si>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</si>
  <si>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</si>
  <si>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</si>
  <si>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</si>
  <si>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</si>
  <si>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</si>
  <si>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</si>
  <si>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</si>
  <si>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</si>
  <si>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</si>
  <si>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</si>
  <si>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</si>
  <si>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</si>
  <si>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</si>
  <si>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</si>
  <si>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</si>
  <si>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</si>
  <si>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</si>
  <si>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</si>
  <si>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</si>
  <si>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</si>
  <si>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</si>
  <si>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</si>
  <si>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</si>
  <si>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</si>
  <si>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</si>
  <si>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</si>
  <si>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</si>
  <si>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</si>
  <si>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</si>
  <si>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</si>
  <si>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</si>
  <si>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</si>
  <si>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</si>
  <si>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</si>
  <si>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</si>
  <si>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</si>
  <si>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</si>
  <si>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</si>
  <si>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</si>
  <si>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</si>
  <si>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</si>
  <si>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</si>
  <si>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</si>
  <si>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</si>
  <si>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</si>
  <si>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</si>
  <si>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</si>
  <si>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</si>
  <si>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</si>
  <si>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</si>
  <si>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</si>
  <si>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</si>
  <si>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</si>
  <si>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</si>
  <si>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</si>
  <si>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</si>
  <si>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</si>
  <si>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</si>
  <si>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</si>
  <si>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</si>
  <si>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</si>
  <si>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</si>
  <si>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</si>
  <si>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</si>
  <si>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</si>
  <si>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</si>
  <si>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</si>
  <si>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</si>
  <si>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</si>
  <si>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</si>
  <si>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</si>
  <si>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</si>
  <si>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</si>
  <si>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</si>
  <si>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</si>
  <si>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</si>
  <si>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</si>
  <si>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</si>
  <si>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</si>
  <si>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</si>
  <si>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</si>
  <si>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</si>
  <si>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</si>
  <si>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</si>
  <si>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</si>
  <si>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</si>
  <si>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</si>
  <si>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</si>
  <si>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</si>
  <si>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</si>
  <si>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</si>
  <si>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</si>
  <si>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</si>
  <si>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</si>
  <si>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</si>
  <si>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С.С. Слободянюк</t>
  </si>
  <si>
    <t>В.О. Атаманюк</t>
  </si>
  <si>
    <t>8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</si>
</sst>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F21" sqref="F21:H21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&amp;C&amp;LF3B3B492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624</v>
      </c>
      <c r="D6" s="96">
        <f t="shared" si="0"/>
        <v>798600.90000000037</v>
      </c>
      <c r="E6" s="96">
        <f t="shared" si="0"/>
        <v>499</v>
      </c>
      <c r="F6" s="96">
        <f t="shared" si="0"/>
        <v>665230.66000000027</v>
      </c>
      <c r="G6" s="96">
        <f t="shared" si="0"/>
        <v>18</v>
      </c>
      <c r="H6" s="96">
        <f t="shared" si="0"/>
        <v>22569.98</v>
      </c>
      <c r="I6" s="96">
        <f t="shared" si="0"/>
        <v>19</v>
      </c>
      <c r="J6" s="96">
        <f t="shared" si="0"/>
        <v>14634.6</v>
      </c>
      <c r="K6" s="96">
        <f t="shared" si="0"/>
        <v>105</v>
      </c>
      <c r="L6" s="96">
        <f t="shared" si="0"/>
        <v>131793.57</v>
      </c>
    </row>
    <row r="7" spans="1:12" ht="16.5" customHeight="1" x14ac:dyDescent="0.2">
      <c r="A7" s="87">
        <v>2</v>
      </c>
      <c r="B7" s="90" t="s">
        <v>74</v>
      </c>
      <c r="C7" s="97">
        <v>294</v>
      </c>
      <c r="D7" s="97">
        <v>541211</v>
      </c>
      <c r="E7" s="97">
        <v>201</v>
      </c>
      <c r="F7" s="97">
        <v>412668.64</v>
      </c>
      <c r="G7" s="97">
        <v>10</v>
      </c>
      <c r="H7" s="97">
        <v>15499.88</v>
      </c>
      <c r="I7" s="97">
        <v>14</v>
      </c>
      <c r="J7" s="97">
        <v>12394.8</v>
      </c>
      <c r="K7" s="97">
        <v>82</v>
      </c>
      <c r="L7" s="97">
        <v>121073.37</v>
      </c>
    </row>
    <row r="8" spans="1:12" ht="16.5" customHeight="1" x14ac:dyDescent="0.2">
      <c r="A8" s="87">
        <v>3</v>
      </c>
      <c r="B8" s="91" t="s">
        <v>75</v>
      </c>
      <c r="C8" s="97">
        <v>105</v>
      </c>
      <c r="D8" s="97">
        <v>258071.43</v>
      </c>
      <c r="E8" s="97">
        <v>96</v>
      </c>
      <c r="F8" s="97">
        <v>231907.29</v>
      </c>
      <c r="G8" s="97">
        <v>8</v>
      </c>
      <c r="H8" s="97">
        <v>13963.08</v>
      </c>
      <c r="I8" s="97"/>
      <c r="J8" s="97"/>
      <c r="K8" s="97">
        <v>1</v>
      </c>
      <c r="L8" s="97">
        <v>2102</v>
      </c>
    </row>
    <row r="9" spans="1:12" ht="16.5" customHeight="1" x14ac:dyDescent="0.2">
      <c r="A9" s="87">
        <v>4</v>
      </c>
      <c r="B9" s="91" t="s">
        <v>76</v>
      </c>
      <c r="C9" s="97">
        <v>189</v>
      </c>
      <c r="D9" s="97">
        <v>283139.57</v>
      </c>
      <c r="E9" s="97">
        <v>105</v>
      </c>
      <c r="F9" s="97">
        <v>180761.35</v>
      </c>
      <c r="G9" s="97">
        <v>2</v>
      </c>
      <c r="H9" s="97">
        <v>1536.8</v>
      </c>
      <c r="I9" s="97">
        <v>14</v>
      </c>
      <c r="J9" s="97">
        <v>12394.8</v>
      </c>
      <c r="K9" s="97">
        <v>81</v>
      </c>
      <c r="L9" s="97">
        <v>118971.37</v>
      </c>
    </row>
    <row r="10" spans="1:12" ht="19.5" customHeight="1" x14ac:dyDescent="0.2">
      <c r="A10" s="87">
        <v>5</v>
      </c>
      <c r="B10" s="90" t="s">
        <v>77</v>
      </c>
      <c r="C10" s="97">
        <v>108</v>
      </c>
      <c r="D10" s="97">
        <v>112246.8</v>
      </c>
      <c r="E10" s="97">
        <v>99</v>
      </c>
      <c r="F10" s="97">
        <v>116336.61</v>
      </c>
      <c r="G10" s="97">
        <v>5</v>
      </c>
      <c r="H10" s="97">
        <v>5040.5</v>
      </c>
      <c r="I10" s="97">
        <v>2</v>
      </c>
      <c r="J10" s="97">
        <v>1609.2</v>
      </c>
      <c r="K10" s="97">
        <v>4</v>
      </c>
      <c r="L10" s="97">
        <v>3363.2</v>
      </c>
    </row>
    <row r="11" spans="1:12" ht="19.5" customHeight="1" x14ac:dyDescent="0.2">
      <c r="A11" s="87">
        <v>6</v>
      </c>
      <c r="B11" s="91" t="s">
        <v>78</v>
      </c>
      <c r="C11" s="97">
        <v>17</v>
      </c>
      <c r="D11" s="97">
        <v>35734</v>
      </c>
      <c r="E11" s="97">
        <v>17</v>
      </c>
      <c r="F11" s="97">
        <v>39938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91</v>
      </c>
      <c r="D12" s="97">
        <v>76512.800000000105</v>
      </c>
      <c r="E12" s="97">
        <v>82</v>
      </c>
      <c r="F12" s="97">
        <v>76398.610000000102</v>
      </c>
      <c r="G12" s="97">
        <v>5</v>
      </c>
      <c r="H12" s="97">
        <v>5040.5</v>
      </c>
      <c r="I12" s="97">
        <v>2</v>
      </c>
      <c r="J12" s="97">
        <v>1609.2</v>
      </c>
      <c r="K12" s="97">
        <v>4</v>
      </c>
      <c r="L12" s="97">
        <v>3363.2</v>
      </c>
    </row>
    <row r="13" spans="1:12" ht="15" customHeight="1" x14ac:dyDescent="0.2">
      <c r="A13" s="87">
        <v>8</v>
      </c>
      <c r="B13" s="90" t="s">
        <v>18</v>
      </c>
      <c r="C13" s="97">
        <v>102</v>
      </c>
      <c r="D13" s="97">
        <v>85761.600000000195</v>
      </c>
      <c r="E13" s="97">
        <v>98</v>
      </c>
      <c r="F13" s="97">
        <v>81681.900000000096</v>
      </c>
      <c r="G13" s="97">
        <v>2</v>
      </c>
      <c r="H13" s="97">
        <v>1609.2</v>
      </c>
      <c r="I13" s="97"/>
      <c r="J13" s="97"/>
      <c r="K13" s="97">
        <v>2</v>
      </c>
      <c r="L13" s="97">
        <v>1681.6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94</v>
      </c>
      <c r="D15" s="97">
        <v>53390.800000000097</v>
      </c>
      <c r="E15" s="97">
        <v>89</v>
      </c>
      <c r="F15" s="97">
        <v>51495.610000000102</v>
      </c>
      <c r="G15" s="97">
        <v>1</v>
      </c>
      <c r="H15" s="97">
        <v>420.4</v>
      </c>
      <c r="I15" s="97"/>
      <c r="J15" s="97"/>
      <c r="K15" s="97">
        <v>4</v>
      </c>
      <c r="L15" s="97">
        <v>2942.8</v>
      </c>
    </row>
    <row r="16" spans="1:12" ht="21" customHeight="1" x14ac:dyDescent="0.2">
      <c r="A16" s="87">
        <v>11</v>
      </c>
      <c r="B16" s="91" t="s">
        <v>78</v>
      </c>
      <c r="C16" s="97">
        <v>22</v>
      </c>
      <c r="D16" s="97">
        <v>23122</v>
      </c>
      <c r="E16" s="97">
        <v>20</v>
      </c>
      <c r="F16" s="97">
        <v>20809.8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 x14ac:dyDescent="0.2">
      <c r="A17" s="87">
        <v>12</v>
      </c>
      <c r="B17" s="91" t="s">
        <v>79</v>
      </c>
      <c r="C17" s="97">
        <v>72</v>
      </c>
      <c r="D17" s="97">
        <v>30268.799999999999</v>
      </c>
      <c r="E17" s="97">
        <v>69</v>
      </c>
      <c r="F17" s="97">
        <v>30685.81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 x14ac:dyDescent="0.2">
      <c r="A18" s="87">
        <v>13</v>
      </c>
      <c r="B18" s="99" t="s">
        <v>104</v>
      </c>
      <c r="C18" s="97">
        <v>24</v>
      </c>
      <c r="D18" s="97">
        <v>5044.8</v>
      </c>
      <c r="E18" s="97">
        <v>10</v>
      </c>
      <c r="F18" s="97">
        <v>2102</v>
      </c>
      <c r="G18" s="97"/>
      <c r="H18" s="97"/>
      <c r="I18" s="97">
        <v>3</v>
      </c>
      <c r="J18" s="97">
        <v>630.6</v>
      </c>
      <c r="K18" s="97">
        <v>13</v>
      </c>
      <c r="L18" s="97">
        <v>2732.6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2522.4</v>
      </c>
      <c r="E39" s="96">
        <f t="shared" si="3"/>
        <v>3</v>
      </c>
      <c r="F39" s="96">
        <f t="shared" si="3"/>
        <v>2101.6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2522.4</v>
      </c>
      <c r="E40" s="97">
        <f t="shared" si="4"/>
        <v>3</v>
      </c>
      <c r="F40" s="97">
        <f t="shared" si="4"/>
        <v>2101.6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2101.6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2101.6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252.24</v>
      </c>
      <c r="E50" s="96">
        <f t="shared" si="5"/>
        <v>4</v>
      </c>
      <c r="F50" s="96">
        <f t="shared" si="5"/>
        <v>263.16000000000003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263.16000000000003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109</v>
      </c>
      <c r="D55" s="96">
        <v>45823.6000000001</v>
      </c>
      <c r="E55" s="96">
        <v>107</v>
      </c>
      <c r="F55" s="96">
        <v>44983.400000000103</v>
      </c>
      <c r="G55" s="96"/>
      <c r="H55" s="96"/>
      <c r="I55" s="96">
        <v>107</v>
      </c>
      <c r="J55" s="96">
        <v>44982.800000000097</v>
      </c>
      <c r="K55" s="97">
        <v>2</v>
      </c>
      <c r="L55" s="96">
        <v>840.8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740</v>
      </c>
      <c r="D56" s="96">
        <f t="shared" si="6"/>
        <v>847199.14000000048</v>
      </c>
      <c r="E56" s="96">
        <f t="shared" si="6"/>
        <v>613</v>
      </c>
      <c r="F56" s="96">
        <f t="shared" si="6"/>
        <v>712578.82000000041</v>
      </c>
      <c r="G56" s="96">
        <f t="shared" si="6"/>
        <v>18</v>
      </c>
      <c r="H56" s="96">
        <f t="shared" si="6"/>
        <v>22569.98</v>
      </c>
      <c r="I56" s="96">
        <f t="shared" si="6"/>
        <v>126</v>
      </c>
      <c r="J56" s="96">
        <f t="shared" si="6"/>
        <v>59617.400000000096</v>
      </c>
      <c r="K56" s="96">
        <f t="shared" si="6"/>
        <v>107</v>
      </c>
      <c r="L56" s="96">
        <f t="shared" si="6"/>
        <v>132634.37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районний суд Вінницької області,_x000D_
 Початок періоду: 01.01.2020, Кінець періоду: 30.06.2020&amp;LF3B3B492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107</v>
      </c>
      <c r="F4" s="93">
        <f>SUM(F5:F25)</f>
        <v>132634.37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3363.2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80</v>
      </c>
      <c r="F7" s="95">
        <v>59687.29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8</v>
      </c>
      <c r="F10" s="95">
        <v>58233.08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</v>
      </c>
      <c r="F11" s="95">
        <v>1261.2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</v>
      </c>
      <c r="F13" s="95">
        <v>5465.2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420.4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</v>
      </c>
      <c r="F17" s="95">
        <v>1261.2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2</v>
      </c>
      <c r="F20" s="95">
        <v>2102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районний суд Вінницької області,_x000D_
 Початок періоду: 01.01.2020, Кінець періоду: 30.06.2020&amp;LF3B3B492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Marina Lyakhovska</cp:lastModifiedBy>
  <cp:lastPrinted>2021-06-09T13:48:56Z</cp:lastPrinted>
  <dcterms:created xsi:type="dcterms:W3CDTF">2015-09-09T10:27:37Z</dcterms:created>
  <dcterms:modified xsi:type="dcterms:W3CDTF">2021-06-09T13:49:09Z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F3B3B492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